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240" windowHeight="105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<sst xmlns="http://schemas.openxmlformats.org/spreadsheetml/2006/main" count="40" uniqueCount="40">
  <si>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Vendredi-Saint</t>
  </si>
  <si>
    <t>Pétanque doublettes à la mêlée</t>
  </si>
  <si>
    <t>DATE :</t>
  </si>
  <si>
    <t>N°</t>
  </si>
  <si>
    <t>Nom et prénom</t>
  </si>
  <si>
    <t>TOTAL</t>
  </si>
  <si>
    <t>Michel H.</t>
  </si>
  <si>
    <t>Ernest H.</t>
  </si>
  <si>
    <t>Jean-Louis</t>
  </si>
  <si>
    <t>Daniel Delley</t>
  </si>
  <si>
    <t>Claude-Alain R.</t>
  </si>
  <si>
    <t>Miriam</t>
  </si>
  <si>
    <t>Pierre R.</t>
  </si>
  <si>
    <t>Fernand P.</t>
  </si>
  <si>
    <t>Gérald</t>
  </si>
  <si>
    <t>Mario</t>
  </si>
  <si>
    <t>Luc</t>
  </si>
  <si>
    <t>Vital</t>
  </si>
  <si>
    <t>Claude B.</t>
  </si>
  <si>
    <t>Michel G.</t>
  </si>
  <si>
    <t>Denis</t>
  </si>
  <si>
    <t>Adriano</t>
  </si>
  <si>
    <t>Jacques G.</t>
  </si>
  <si>
    <t>Christoph</t>
  </si>
  <si>
    <t>Gerardo V.</t>
  </si>
  <si>
    <t>André T.</t>
  </si>
  <si>
    <t>Jacques Duois</t>
  </si>
  <si>
    <t>Gérard Couriat</t>
  </si>
  <si>
    <t>Anthony B.</t>
  </si>
  <si>
    <t>Karen</t>
  </si>
  <si>
    <t>Luciano</t>
  </si>
  <si>
    <t>Lucienne</t>
  </si>
  <si>
    <t>Edouard M.</t>
  </si>
  <si>
    <t>Isa</t>
  </si>
  <si>
    <t>Frédéric</t>
  </si>
  <si>
    <t>Alain Jeanneret</t>
  </si>
  <si>
    <t>Dani</t>
  </si>
  <si>
    <t>Jean-Louis B</t>
  </si>
  <si>
    <t>Freddy</t>
  </si>
  <si>
    <t xml:space="preserve">Sylvia 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</si>
</sst>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u val="single"/>
      <sz val="24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>
        <color indexed="22"/>
      </bottom>
    </border>
    <border>
      <left style="hair"/>
      <right style="thin"/>
      <top style="thin"/>
      <bottom style="hair">
        <color indexed="22"/>
      </bottom>
    </border>
    <border>
      <left>
        <color indexed="63"/>
      </left>
      <right style="hair"/>
      <top style="thin"/>
      <bottom style="hair">
        <color indexed="22"/>
      </bottom>
    </border>
    <border>
      <left style="hair"/>
      <right>
        <color indexed="63"/>
      </right>
      <top style="thin"/>
      <bottom style="hair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hair">
        <color indexed="22"/>
      </top>
      <bottom style="hair">
        <color indexed="22"/>
      </bottom>
    </border>
    <border>
      <left style="hair"/>
      <right style="thin"/>
      <top style="hair">
        <color indexed="22"/>
      </top>
      <bottom style="hair">
        <color indexed="22"/>
      </bottom>
    </border>
    <border>
      <left>
        <color indexed="63"/>
      </left>
      <right style="hair"/>
      <top style="hair">
        <color indexed="22"/>
      </top>
      <bottom style="hair">
        <color indexed="22"/>
      </bottom>
    </border>
    <border>
      <left style="hair"/>
      <right>
        <color indexed="63"/>
      </right>
      <top style="hair">
        <color indexed="22"/>
      </top>
      <bottom style="hair">
        <color indexed="22"/>
      </bottom>
    </border>
    <border>
      <left style="thin"/>
      <right style="hair"/>
      <top>
        <color indexed="63"/>
      </top>
      <bottom style="hair">
        <color indexed="22"/>
      </bottom>
    </border>
    <border>
      <left style="thin"/>
      <right style="medium"/>
      <top>
        <color indexed="63"/>
      </top>
      <bottom style="hair">
        <color indexed="22"/>
      </bottom>
    </border>
    <border>
      <left>
        <color indexed="63"/>
      </left>
      <right style="thick"/>
      <top>
        <color indexed="63"/>
      </top>
      <bottom style="hair">
        <color indexed="22"/>
      </bottom>
    </border>
    <border>
      <left>
        <color indexed="63"/>
      </left>
      <right style="thick"/>
      <top style="hair">
        <color indexed="22"/>
      </top>
      <bottom style="hair">
        <color indexed="22"/>
      </bottom>
    </border>
    <border>
      <left style="thin"/>
      <right style="hair"/>
      <top style="hair">
        <color indexed="22"/>
      </top>
      <bottom>
        <color indexed="63"/>
      </bottom>
    </border>
    <border>
      <left style="hair"/>
      <right style="thin"/>
      <top style="hair">
        <color indexed="22"/>
      </top>
      <bottom>
        <color indexed="63"/>
      </bottom>
    </border>
    <border>
      <left>
        <color indexed="63"/>
      </left>
      <right style="hair"/>
      <top style="hair">
        <color indexed="22"/>
      </top>
      <bottom>
        <color indexed="63"/>
      </bottom>
    </border>
    <border>
      <left style="hair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ck"/>
      <top style="hair">
        <color indexed="22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hair">
        <color indexed="22"/>
      </top>
      <bottom style="medium"/>
    </border>
    <border>
      <left style="hair"/>
      <right style="thin"/>
      <top style="hair">
        <color indexed="22"/>
      </top>
      <bottom style="medium"/>
    </border>
    <border>
      <left>
        <color indexed="63"/>
      </left>
      <right style="hair"/>
      <top style="hair">
        <color indexed="22"/>
      </top>
      <bottom style="medium"/>
    </border>
    <border>
      <left style="hair"/>
      <right>
        <color indexed="63"/>
      </right>
      <top style="hair">
        <color indexed="22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S9" sqref="S9"/>
    </sheetView>
  </sheetViews>
  <sheetFormatPr defaultColWidth="11.421875" defaultRowHeight="15"/>
  <cols>
    <col min="1" max="1" width="4.28125" style="0" customWidth="1"/>
    <col min="2" max="2" width="22.57421875" style="0" customWidth="1"/>
    <col min="3" max="14" width="5.7109375" style="0" customWidth="1"/>
  </cols>
  <sheetData>
    <row r="1" spans="1:15" ht="30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3" spans="4:8" ht="15">
      <c r="D3" s="1"/>
      <c r="E3" s="1"/>
      <c r="F3" s="1"/>
      <c r="G3" s="1"/>
      <c r="H3" s="1"/>
    </row>
    <row r="4" spans="1:15" ht="20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9:14" ht="27.75" customHeight="1">
      <c r="I5" s="65" t="s">
        <v>2</v>
      </c>
      <c r="K5" s="66">
        <v>41747</v>
      </c>
      <c r="L5" s="67"/>
      <c r="M5" s="67"/>
      <c r="N5" s="67"/>
    </row>
    <row r="6" spans="3:14" ht="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5">
      <c r="A7" s="61" t="s">
        <v>3</v>
      </c>
      <c r="B7" s="60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7" t="s">
        <v>5</v>
      </c>
    </row>
    <row r="8" spans="1:15" ht="15.75" thickBot="1">
      <c r="A8" s="4"/>
      <c r="B8" s="5"/>
      <c r="C8" s="6">
        <v>4</v>
      </c>
      <c r="D8" s="6"/>
      <c r="E8" s="7">
        <v>3</v>
      </c>
      <c r="F8" s="8"/>
      <c r="G8" s="7">
        <v>2</v>
      </c>
      <c r="H8" s="8"/>
      <c r="I8" s="6">
        <v>1</v>
      </c>
      <c r="J8" s="6"/>
      <c r="K8" s="9">
        <v>4</v>
      </c>
      <c r="L8" s="9">
        <v>3</v>
      </c>
      <c r="M8" s="9">
        <v>2</v>
      </c>
      <c r="N8" s="9">
        <v>1</v>
      </c>
      <c r="O8" s="58"/>
    </row>
    <row r="9" spans="1:15" ht="15.75" thickTop="1">
      <c r="A9" s="62">
        <v>1</v>
      </c>
      <c r="B9" s="10" t="s">
        <v>6</v>
      </c>
      <c r="C9" s="11">
        <v>13</v>
      </c>
      <c r="D9" s="12">
        <v>4</v>
      </c>
      <c r="E9" s="11">
        <v>11</v>
      </c>
      <c r="F9" s="12">
        <v>7</v>
      </c>
      <c r="G9" s="11">
        <v>13</v>
      </c>
      <c r="H9" s="12">
        <v>5</v>
      </c>
      <c r="I9" s="13">
        <v>13</v>
      </c>
      <c r="J9" s="14">
        <v>0</v>
      </c>
      <c r="K9" s="15">
        <f aca="true" t="shared" si="0" ref="K9:K42">IF(C9=13,100+C9-D9,C9)</f>
        <v>109</v>
      </c>
      <c r="L9" s="16">
        <f>IF(E9=11,100+E9-F9,E9)</f>
        <v>104</v>
      </c>
      <c r="M9" s="15">
        <f aca="true" t="shared" si="1" ref="M9:M42">IF(G9=13,100+G9-H9,G9)</f>
        <v>108</v>
      </c>
      <c r="N9" s="17">
        <f aca="true" t="shared" si="2" ref="N9:N42">IF(I9=13,100+I9-J9,I9)</f>
        <v>113</v>
      </c>
      <c r="O9" s="56">
        <f aca="true" t="shared" si="3" ref="O9:O42">SUM(K9:N9)</f>
        <v>434</v>
      </c>
    </row>
    <row r="10" spans="1:15" ht="15">
      <c r="A10" s="38">
        <v>2</v>
      </c>
      <c r="B10" s="18" t="s">
        <v>7</v>
      </c>
      <c r="C10" s="19">
        <v>13</v>
      </c>
      <c r="D10" s="20">
        <v>7</v>
      </c>
      <c r="E10" s="19">
        <v>13</v>
      </c>
      <c r="F10" s="20">
        <v>2</v>
      </c>
      <c r="G10" s="19">
        <v>13</v>
      </c>
      <c r="H10" s="20">
        <v>11</v>
      </c>
      <c r="I10" s="21">
        <v>13</v>
      </c>
      <c r="J10" s="22">
        <v>0</v>
      </c>
      <c r="K10" s="23">
        <f t="shared" si="0"/>
        <v>106</v>
      </c>
      <c r="L10" s="23">
        <f>IF(E10=13,100+E10-F10,E10)</f>
        <v>111</v>
      </c>
      <c r="M10" s="23">
        <f t="shared" si="1"/>
        <v>102</v>
      </c>
      <c r="N10" s="24">
        <f t="shared" si="2"/>
        <v>113</v>
      </c>
      <c r="O10" s="25">
        <f t="shared" si="3"/>
        <v>432</v>
      </c>
    </row>
    <row r="11" spans="1:15" ht="15">
      <c r="A11" s="63">
        <v>3</v>
      </c>
      <c r="B11" s="18" t="s">
        <v>8</v>
      </c>
      <c r="C11" s="19">
        <v>13</v>
      </c>
      <c r="D11" s="20">
        <v>8</v>
      </c>
      <c r="E11" s="19">
        <v>11</v>
      </c>
      <c r="F11" s="20">
        <v>7</v>
      </c>
      <c r="G11" s="19">
        <v>13</v>
      </c>
      <c r="H11" s="20">
        <v>9</v>
      </c>
      <c r="I11" s="21">
        <v>13</v>
      </c>
      <c r="J11" s="22">
        <v>0</v>
      </c>
      <c r="K11" s="23">
        <f t="shared" si="0"/>
        <v>105</v>
      </c>
      <c r="L11" s="26">
        <f>IF(E11=11,100+E11-F11,E11)</f>
        <v>104</v>
      </c>
      <c r="M11" s="23">
        <f t="shared" si="1"/>
        <v>104</v>
      </c>
      <c r="N11" s="24">
        <f t="shared" si="2"/>
        <v>113</v>
      </c>
      <c r="O11" s="27">
        <f t="shared" si="3"/>
        <v>426</v>
      </c>
    </row>
    <row r="12" spans="1:15" ht="15">
      <c r="A12" s="63">
        <v>4</v>
      </c>
      <c r="B12" s="28" t="s">
        <v>9</v>
      </c>
      <c r="C12" s="19">
        <v>13</v>
      </c>
      <c r="D12" s="20">
        <v>4</v>
      </c>
      <c r="E12" s="19">
        <v>13</v>
      </c>
      <c r="F12" s="20">
        <v>4</v>
      </c>
      <c r="G12" s="19">
        <v>13</v>
      </c>
      <c r="H12" s="20">
        <v>11</v>
      </c>
      <c r="I12" s="21">
        <v>13</v>
      </c>
      <c r="J12" s="22">
        <v>9</v>
      </c>
      <c r="K12" s="23">
        <f t="shared" si="0"/>
        <v>109</v>
      </c>
      <c r="L12" s="26">
        <f aca="true" t="shared" si="4" ref="L12:L21">IF(E12=13,100+E12-F12,E12)</f>
        <v>109</v>
      </c>
      <c r="M12" s="26">
        <f t="shared" si="1"/>
        <v>102</v>
      </c>
      <c r="N12" s="29">
        <f t="shared" si="2"/>
        <v>104</v>
      </c>
      <c r="O12" s="30">
        <f t="shared" si="3"/>
        <v>424</v>
      </c>
    </row>
    <row r="13" spans="1:15" ht="15">
      <c r="A13" s="63">
        <v>5</v>
      </c>
      <c r="B13" s="18" t="s">
        <v>10</v>
      </c>
      <c r="C13" s="31">
        <v>13</v>
      </c>
      <c r="D13" s="32">
        <v>2</v>
      </c>
      <c r="E13" s="31">
        <v>13</v>
      </c>
      <c r="F13" s="32">
        <v>1</v>
      </c>
      <c r="G13" s="31">
        <v>11</v>
      </c>
      <c r="H13" s="32">
        <v>13</v>
      </c>
      <c r="I13" s="33">
        <v>13</v>
      </c>
      <c r="J13" s="34">
        <v>5</v>
      </c>
      <c r="K13" s="35">
        <f t="shared" si="0"/>
        <v>111</v>
      </c>
      <c r="L13" s="35">
        <f t="shared" si="4"/>
        <v>112</v>
      </c>
      <c r="M13" s="35">
        <f t="shared" si="1"/>
        <v>11</v>
      </c>
      <c r="N13" s="36">
        <f t="shared" si="2"/>
        <v>108</v>
      </c>
      <c r="O13" s="37">
        <f t="shared" si="3"/>
        <v>342</v>
      </c>
    </row>
    <row r="14" spans="1:15" ht="15">
      <c r="A14" s="63">
        <v>6</v>
      </c>
      <c r="B14" s="28" t="s">
        <v>11</v>
      </c>
      <c r="C14" s="19">
        <v>13</v>
      </c>
      <c r="D14" s="20">
        <v>4</v>
      </c>
      <c r="E14" s="19">
        <v>2</v>
      </c>
      <c r="F14" s="20">
        <v>13</v>
      </c>
      <c r="G14" s="19">
        <v>13</v>
      </c>
      <c r="H14" s="20">
        <v>6</v>
      </c>
      <c r="I14" s="21">
        <v>13</v>
      </c>
      <c r="J14" s="22">
        <v>0</v>
      </c>
      <c r="K14" s="23">
        <f t="shared" si="0"/>
        <v>109</v>
      </c>
      <c r="L14" s="23">
        <f t="shared" si="4"/>
        <v>2</v>
      </c>
      <c r="M14" s="23">
        <f t="shared" si="1"/>
        <v>107</v>
      </c>
      <c r="N14" s="24">
        <f t="shared" si="2"/>
        <v>113</v>
      </c>
      <c r="O14" s="27">
        <f t="shared" si="3"/>
        <v>331</v>
      </c>
    </row>
    <row r="15" spans="1:15" ht="15">
      <c r="A15" s="63">
        <v>7</v>
      </c>
      <c r="B15" s="18" t="s">
        <v>12</v>
      </c>
      <c r="C15" s="19">
        <v>13</v>
      </c>
      <c r="D15" s="20">
        <v>7</v>
      </c>
      <c r="E15" s="19">
        <v>13</v>
      </c>
      <c r="F15" s="20">
        <v>7</v>
      </c>
      <c r="G15" s="19">
        <v>9</v>
      </c>
      <c r="H15" s="20">
        <v>13</v>
      </c>
      <c r="I15" s="21">
        <v>13</v>
      </c>
      <c r="J15" s="22">
        <v>5</v>
      </c>
      <c r="K15" s="23">
        <f t="shared" si="0"/>
        <v>106</v>
      </c>
      <c r="L15" s="23">
        <f t="shared" si="4"/>
        <v>106</v>
      </c>
      <c r="M15" s="23">
        <f t="shared" si="1"/>
        <v>9</v>
      </c>
      <c r="N15" s="24">
        <f t="shared" si="2"/>
        <v>108</v>
      </c>
      <c r="O15" s="27">
        <f t="shared" si="3"/>
        <v>329</v>
      </c>
    </row>
    <row r="16" spans="1:15" ht="15">
      <c r="A16" s="63">
        <v>8</v>
      </c>
      <c r="B16" s="18" t="s">
        <v>13</v>
      </c>
      <c r="C16" s="19">
        <v>2</v>
      </c>
      <c r="D16" s="20">
        <v>13</v>
      </c>
      <c r="E16" s="19">
        <v>13</v>
      </c>
      <c r="F16" s="20">
        <v>4</v>
      </c>
      <c r="G16" s="19">
        <v>13</v>
      </c>
      <c r="H16" s="20">
        <v>6</v>
      </c>
      <c r="I16" s="21">
        <v>13</v>
      </c>
      <c r="J16" s="22">
        <v>6</v>
      </c>
      <c r="K16" s="23">
        <f t="shared" si="0"/>
        <v>2</v>
      </c>
      <c r="L16" s="23">
        <f t="shared" si="4"/>
        <v>109</v>
      </c>
      <c r="M16" s="23">
        <f t="shared" si="1"/>
        <v>107</v>
      </c>
      <c r="N16" s="24">
        <f t="shared" si="2"/>
        <v>107</v>
      </c>
      <c r="O16" s="27">
        <f t="shared" si="3"/>
        <v>325</v>
      </c>
    </row>
    <row r="17" spans="1:15" ht="15">
      <c r="A17" s="63">
        <v>9</v>
      </c>
      <c r="B17" s="18" t="s">
        <v>14</v>
      </c>
      <c r="C17" s="19">
        <v>13</v>
      </c>
      <c r="D17" s="20">
        <v>11</v>
      </c>
      <c r="E17" s="19">
        <v>4</v>
      </c>
      <c r="F17" s="20">
        <v>13</v>
      </c>
      <c r="G17" s="19">
        <v>13</v>
      </c>
      <c r="H17" s="20">
        <v>10</v>
      </c>
      <c r="I17" s="21">
        <v>13</v>
      </c>
      <c r="J17" s="22">
        <v>0</v>
      </c>
      <c r="K17" s="23">
        <f t="shared" si="0"/>
        <v>102</v>
      </c>
      <c r="L17" s="23">
        <f t="shared" si="4"/>
        <v>4</v>
      </c>
      <c r="M17" s="23">
        <f t="shared" si="1"/>
        <v>103</v>
      </c>
      <c r="N17" s="24">
        <f t="shared" si="2"/>
        <v>113</v>
      </c>
      <c r="O17" s="27">
        <f t="shared" si="3"/>
        <v>322</v>
      </c>
    </row>
    <row r="18" spans="1:15" ht="15">
      <c r="A18" s="63">
        <v>10</v>
      </c>
      <c r="B18" s="18" t="s">
        <v>15</v>
      </c>
      <c r="C18" s="19">
        <v>13</v>
      </c>
      <c r="D18" s="20">
        <v>12</v>
      </c>
      <c r="E18" s="19">
        <v>13</v>
      </c>
      <c r="F18" s="20">
        <v>4</v>
      </c>
      <c r="G18" s="19">
        <v>13</v>
      </c>
      <c r="H18" s="20">
        <v>11</v>
      </c>
      <c r="I18" s="21">
        <v>9</v>
      </c>
      <c r="J18" s="22">
        <v>13</v>
      </c>
      <c r="K18" s="23">
        <f t="shared" si="0"/>
        <v>101</v>
      </c>
      <c r="L18" s="23">
        <f t="shared" si="4"/>
        <v>109</v>
      </c>
      <c r="M18" s="23">
        <f t="shared" si="1"/>
        <v>102</v>
      </c>
      <c r="N18" s="24">
        <f t="shared" si="2"/>
        <v>9</v>
      </c>
      <c r="O18" s="27">
        <f t="shared" si="3"/>
        <v>321</v>
      </c>
    </row>
    <row r="19" spans="1:15" ht="15">
      <c r="A19" s="63">
        <v>11</v>
      </c>
      <c r="B19" s="18" t="s">
        <v>16</v>
      </c>
      <c r="C19" s="19">
        <v>13</v>
      </c>
      <c r="D19" s="20">
        <v>12</v>
      </c>
      <c r="E19" s="19">
        <v>13</v>
      </c>
      <c r="F19" s="20">
        <v>12</v>
      </c>
      <c r="G19" s="19">
        <v>0</v>
      </c>
      <c r="H19" s="20">
        <v>13</v>
      </c>
      <c r="I19" s="21">
        <v>13</v>
      </c>
      <c r="J19" s="22">
        <v>0</v>
      </c>
      <c r="K19" s="23">
        <f t="shared" si="0"/>
        <v>101</v>
      </c>
      <c r="L19" s="23">
        <f t="shared" si="4"/>
        <v>101</v>
      </c>
      <c r="M19" s="23">
        <f t="shared" si="1"/>
        <v>0</v>
      </c>
      <c r="N19" s="24">
        <f t="shared" si="2"/>
        <v>113</v>
      </c>
      <c r="O19" s="27">
        <f t="shared" si="3"/>
        <v>315</v>
      </c>
    </row>
    <row r="20" spans="1:15" ht="15">
      <c r="A20" s="63">
        <v>12</v>
      </c>
      <c r="B20" s="18" t="s">
        <v>17</v>
      </c>
      <c r="C20" s="19">
        <v>4</v>
      </c>
      <c r="D20" s="20">
        <v>13</v>
      </c>
      <c r="E20" s="19">
        <v>13</v>
      </c>
      <c r="F20" s="20">
        <v>1</v>
      </c>
      <c r="G20" s="19">
        <v>11</v>
      </c>
      <c r="H20" s="20">
        <v>13</v>
      </c>
      <c r="I20" s="21">
        <v>13</v>
      </c>
      <c r="J20" s="22">
        <v>1</v>
      </c>
      <c r="K20" s="23">
        <f t="shared" si="0"/>
        <v>4</v>
      </c>
      <c r="L20" s="23">
        <f t="shared" si="4"/>
        <v>112</v>
      </c>
      <c r="M20" s="23">
        <f t="shared" si="1"/>
        <v>11</v>
      </c>
      <c r="N20" s="24">
        <f t="shared" si="2"/>
        <v>112</v>
      </c>
      <c r="O20" s="27">
        <f t="shared" si="3"/>
        <v>239</v>
      </c>
    </row>
    <row r="21" spans="1:15" ht="15">
      <c r="A21" s="63">
        <v>13</v>
      </c>
      <c r="B21" s="18" t="s">
        <v>18</v>
      </c>
      <c r="C21" s="31">
        <v>13</v>
      </c>
      <c r="D21" s="32">
        <v>0</v>
      </c>
      <c r="E21" s="31">
        <v>7</v>
      </c>
      <c r="F21" s="32">
        <v>13</v>
      </c>
      <c r="G21" s="31">
        <v>13</v>
      </c>
      <c r="H21" s="32">
        <v>0</v>
      </c>
      <c r="I21" s="33">
        <v>5</v>
      </c>
      <c r="J21" s="34">
        <v>13</v>
      </c>
      <c r="K21" s="35">
        <f t="shared" si="0"/>
        <v>113</v>
      </c>
      <c r="L21" s="35">
        <f t="shared" si="4"/>
        <v>7</v>
      </c>
      <c r="M21" s="35">
        <f t="shared" si="1"/>
        <v>113</v>
      </c>
      <c r="N21" s="36">
        <f t="shared" si="2"/>
        <v>5</v>
      </c>
      <c r="O21" s="37">
        <f t="shared" si="3"/>
        <v>238</v>
      </c>
    </row>
    <row r="22" spans="1:15" ht="15">
      <c r="A22" s="63">
        <v>14</v>
      </c>
      <c r="B22" s="18" t="s">
        <v>19</v>
      </c>
      <c r="C22" s="19">
        <v>7</v>
      </c>
      <c r="D22" s="20">
        <v>13</v>
      </c>
      <c r="E22" s="19">
        <v>7</v>
      </c>
      <c r="F22" s="20">
        <v>11</v>
      </c>
      <c r="G22" s="19">
        <v>13</v>
      </c>
      <c r="H22" s="20">
        <v>0</v>
      </c>
      <c r="I22" s="21">
        <v>13</v>
      </c>
      <c r="J22" s="22">
        <v>5</v>
      </c>
      <c r="K22" s="23">
        <f t="shared" si="0"/>
        <v>7</v>
      </c>
      <c r="L22" s="26">
        <f>IF(E22=11,100+E22-F22,E22)</f>
        <v>7</v>
      </c>
      <c r="M22" s="23">
        <f t="shared" si="1"/>
        <v>113</v>
      </c>
      <c r="N22" s="24">
        <f t="shared" si="2"/>
        <v>108</v>
      </c>
      <c r="O22" s="27">
        <f t="shared" si="3"/>
        <v>235</v>
      </c>
    </row>
    <row r="23" spans="1:15" ht="15">
      <c r="A23" s="63">
        <v>15</v>
      </c>
      <c r="B23" s="18" t="s">
        <v>20</v>
      </c>
      <c r="C23" s="19">
        <v>13</v>
      </c>
      <c r="D23" s="20">
        <v>3</v>
      </c>
      <c r="E23" s="19">
        <v>4</v>
      </c>
      <c r="F23" s="20">
        <v>13</v>
      </c>
      <c r="G23" s="19">
        <v>13</v>
      </c>
      <c r="H23" s="20">
        <v>5</v>
      </c>
      <c r="I23" s="21">
        <v>5</v>
      </c>
      <c r="J23" s="22">
        <v>13</v>
      </c>
      <c r="K23" s="23">
        <f t="shared" si="0"/>
        <v>110</v>
      </c>
      <c r="L23" s="23">
        <f>IF(E23=13,100+E23-F23,E23)</f>
        <v>4</v>
      </c>
      <c r="M23" s="23">
        <f t="shared" si="1"/>
        <v>108</v>
      </c>
      <c r="N23" s="24">
        <f t="shared" si="2"/>
        <v>5</v>
      </c>
      <c r="O23" s="27">
        <f t="shared" si="3"/>
        <v>227</v>
      </c>
    </row>
    <row r="24" spans="1:15" ht="15">
      <c r="A24" s="63">
        <v>16</v>
      </c>
      <c r="B24" s="18" t="s">
        <v>21</v>
      </c>
      <c r="C24" s="31">
        <v>11</v>
      </c>
      <c r="D24" s="32">
        <v>13</v>
      </c>
      <c r="E24" s="31">
        <v>13</v>
      </c>
      <c r="F24" s="32">
        <v>0</v>
      </c>
      <c r="G24" s="31">
        <v>13</v>
      </c>
      <c r="H24" s="32">
        <v>11</v>
      </c>
      <c r="I24" s="33">
        <v>0</v>
      </c>
      <c r="J24" s="34">
        <v>13</v>
      </c>
      <c r="K24" s="35">
        <f t="shared" si="0"/>
        <v>11</v>
      </c>
      <c r="L24" s="35">
        <f>IF(E24=13,100+E24-F24,E24)</f>
        <v>113</v>
      </c>
      <c r="M24" s="35">
        <f t="shared" si="1"/>
        <v>102</v>
      </c>
      <c r="N24" s="36">
        <f t="shared" si="2"/>
        <v>0</v>
      </c>
      <c r="O24" s="37">
        <f t="shared" si="3"/>
        <v>226</v>
      </c>
    </row>
    <row r="25" spans="1:15" ht="15">
      <c r="A25" s="63">
        <v>17</v>
      </c>
      <c r="B25" s="18" t="s">
        <v>22</v>
      </c>
      <c r="C25" s="19">
        <v>11</v>
      </c>
      <c r="D25" s="20">
        <v>13</v>
      </c>
      <c r="E25" s="19">
        <v>13</v>
      </c>
      <c r="F25" s="20">
        <v>2</v>
      </c>
      <c r="G25" s="19">
        <v>13</v>
      </c>
      <c r="H25" s="20">
        <v>9</v>
      </c>
      <c r="I25" s="21">
        <v>0</v>
      </c>
      <c r="J25" s="22">
        <v>13</v>
      </c>
      <c r="K25" s="23">
        <f t="shared" si="0"/>
        <v>11</v>
      </c>
      <c r="L25" s="23">
        <f>IF(E25=13,100+E25-F25,E25)</f>
        <v>111</v>
      </c>
      <c r="M25" s="23">
        <f t="shared" si="1"/>
        <v>104</v>
      </c>
      <c r="N25" s="24">
        <f t="shared" si="2"/>
        <v>0</v>
      </c>
      <c r="O25" s="27">
        <f t="shared" si="3"/>
        <v>226</v>
      </c>
    </row>
    <row r="26" spans="1:15" ht="15">
      <c r="A26" s="63">
        <v>18</v>
      </c>
      <c r="B26" s="18" t="s">
        <v>23</v>
      </c>
      <c r="C26" s="31">
        <v>13</v>
      </c>
      <c r="D26" s="32">
        <v>8</v>
      </c>
      <c r="E26" s="31">
        <v>13</v>
      </c>
      <c r="F26" s="32">
        <v>4</v>
      </c>
      <c r="G26" s="31">
        <v>11</v>
      </c>
      <c r="H26" s="32">
        <v>13</v>
      </c>
      <c r="I26" s="33">
        <v>0</v>
      </c>
      <c r="J26" s="34">
        <v>13</v>
      </c>
      <c r="K26" s="35">
        <f t="shared" si="0"/>
        <v>105</v>
      </c>
      <c r="L26" s="35">
        <f>IF(E26=13,100+E26-F26,E26)</f>
        <v>109</v>
      </c>
      <c r="M26" s="35">
        <f t="shared" si="1"/>
        <v>11</v>
      </c>
      <c r="N26" s="36">
        <f t="shared" si="2"/>
        <v>0</v>
      </c>
      <c r="O26" s="37">
        <f t="shared" si="3"/>
        <v>225</v>
      </c>
    </row>
    <row r="27" spans="1:15" ht="15">
      <c r="A27" s="63">
        <v>19</v>
      </c>
      <c r="B27" s="18" t="s">
        <v>24</v>
      </c>
      <c r="C27" s="19">
        <v>3</v>
      </c>
      <c r="D27" s="20">
        <v>13</v>
      </c>
      <c r="E27" s="19">
        <v>7</v>
      </c>
      <c r="F27" s="20">
        <v>11</v>
      </c>
      <c r="G27" s="19">
        <v>13</v>
      </c>
      <c r="H27" s="20">
        <v>11</v>
      </c>
      <c r="I27" s="21">
        <v>13</v>
      </c>
      <c r="J27" s="22">
        <v>0</v>
      </c>
      <c r="K27" s="23">
        <f t="shared" si="0"/>
        <v>3</v>
      </c>
      <c r="L27" s="26">
        <f>IF(E27=11,100+E27-F27,E27)</f>
        <v>7</v>
      </c>
      <c r="M27" s="23">
        <f t="shared" si="1"/>
        <v>102</v>
      </c>
      <c r="N27" s="24">
        <f t="shared" si="2"/>
        <v>113</v>
      </c>
      <c r="O27" s="27">
        <f t="shared" si="3"/>
        <v>225</v>
      </c>
    </row>
    <row r="28" spans="1:15" ht="15">
      <c r="A28" s="63">
        <v>20</v>
      </c>
      <c r="B28" s="18" t="s">
        <v>25</v>
      </c>
      <c r="C28" s="31">
        <v>13</v>
      </c>
      <c r="D28" s="32">
        <v>3</v>
      </c>
      <c r="E28" s="31">
        <v>2</v>
      </c>
      <c r="F28" s="32">
        <v>13</v>
      </c>
      <c r="G28" s="31">
        <v>13</v>
      </c>
      <c r="H28" s="32">
        <v>11</v>
      </c>
      <c r="I28" s="33">
        <v>6</v>
      </c>
      <c r="J28" s="34">
        <v>13</v>
      </c>
      <c r="K28" s="35">
        <f t="shared" si="0"/>
        <v>110</v>
      </c>
      <c r="L28" s="35">
        <f aca="true" t="shared" si="5" ref="L28:L34">IF(E28=13,100+E28-F28,E28)</f>
        <v>2</v>
      </c>
      <c r="M28" s="35">
        <f t="shared" si="1"/>
        <v>102</v>
      </c>
      <c r="N28" s="36">
        <f t="shared" si="2"/>
        <v>6</v>
      </c>
      <c r="O28" s="37">
        <f t="shared" si="3"/>
        <v>220</v>
      </c>
    </row>
    <row r="29" spans="1:15" ht="15">
      <c r="A29" s="63">
        <v>21</v>
      </c>
      <c r="B29" s="18" t="s">
        <v>26</v>
      </c>
      <c r="C29" s="19">
        <v>4</v>
      </c>
      <c r="D29" s="20">
        <v>13</v>
      </c>
      <c r="E29" s="19">
        <v>1</v>
      </c>
      <c r="F29" s="20">
        <v>13</v>
      </c>
      <c r="G29" s="19">
        <v>13</v>
      </c>
      <c r="H29" s="20">
        <v>10</v>
      </c>
      <c r="I29" s="21">
        <v>13</v>
      </c>
      <c r="J29" s="22">
        <v>1</v>
      </c>
      <c r="K29" s="23">
        <f t="shared" si="0"/>
        <v>4</v>
      </c>
      <c r="L29" s="23">
        <f t="shared" si="5"/>
        <v>1</v>
      </c>
      <c r="M29" s="23">
        <f t="shared" si="1"/>
        <v>103</v>
      </c>
      <c r="N29" s="24">
        <f t="shared" si="2"/>
        <v>112</v>
      </c>
      <c r="O29" s="27">
        <f t="shared" si="3"/>
        <v>220</v>
      </c>
    </row>
    <row r="30" spans="1:15" ht="15">
      <c r="A30" s="63">
        <v>22</v>
      </c>
      <c r="B30" s="18" t="s">
        <v>27</v>
      </c>
      <c r="C30" s="19">
        <v>13</v>
      </c>
      <c r="D30" s="20">
        <v>11</v>
      </c>
      <c r="E30" s="19">
        <v>0</v>
      </c>
      <c r="F30" s="20">
        <v>13</v>
      </c>
      <c r="G30" s="19">
        <v>5</v>
      </c>
      <c r="H30" s="20">
        <v>13</v>
      </c>
      <c r="I30" s="21">
        <v>13</v>
      </c>
      <c r="J30" s="22">
        <v>5</v>
      </c>
      <c r="K30" s="23">
        <f t="shared" si="0"/>
        <v>102</v>
      </c>
      <c r="L30" s="23">
        <f t="shared" si="5"/>
        <v>0</v>
      </c>
      <c r="M30" s="23">
        <f t="shared" si="1"/>
        <v>5</v>
      </c>
      <c r="N30" s="24">
        <f t="shared" si="2"/>
        <v>108</v>
      </c>
      <c r="O30" s="27">
        <f t="shared" si="3"/>
        <v>215</v>
      </c>
    </row>
    <row r="31" spans="1:15" ht="15">
      <c r="A31" s="63">
        <v>23</v>
      </c>
      <c r="B31" s="18" t="s">
        <v>28</v>
      </c>
      <c r="C31" s="31">
        <v>12</v>
      </c>
      <c r="D31" s="32">
        <v>13</v>
      </c>
      <c r="E31" s="31">
        <v>12</v>
      </c>
      <c r="F31" s="32">
        <v>13</v>
      </c>
      <c r="G31" s="31">
        <v>10</v>
      </c>
      <c r="H31" s="32">
        <v>13</v>
      </c>
      <c r="I31" s="33">
        <v>13</v>
      </c>
      <c r="J31" s="34">
        <v>0</v>
      </c>
      <c r="K31" s="35">
        <f t="shared" si="0"/>
        <v>12</v>
      </c>
      <c r="L31" s="35">
        <f t="shared" si="5"/>
        <v>12</v>
      </c>
      <c r="M31" s="35">
        <f t="shared" si="1"/>
        <v>10</v>
      </c>
      <c r="N31" s="36">
        <f t="shared" si="2"/>
        <v>113</v>
      </c>
      <c r="O31" s="37">
        <f t="shared" si="3"/>
        <v>147</v>
      </c>
    </row>
    <row r="32" spans="1:15" ht="15">
      <c r="A32" s="63">
        <v>24</v>
      </c>
      <c r="B32" s="18" t="s">
        <v>29</v>
      </c>
      <c r="C32" s="19">
        <v>13</v>
      </c>
      <c r="D32" s="20">
        <v>0</v>
      </c>
      <c r="E32" s="19">
        <v>7</v>
      </c>
      <c r="F32" s="20">
        <v>13</v>
      </c>
      <c r="G32" s="19">
        <v>11</v>
      </c>
      <c r="H32" s="20">
        <v>13</v>
      </c>
      <c r="I32" s="21">
        <v>9</v>
      </c>
      <c r="J32" s="22">
        <v>13</v>
      </c>
      <c r="K32" s="23">
        <f t="shared" si="0"/>
        <v>113</v>
      </c>
      <c r="L32" s="23">
        <f t="shared" si="5"/>
        <v>7</v>
      </c>
      <c r="M32" s="23">
        <f t="shared" si="1"/>
        <v>11</v>
      </c>
      <c r="N32" s="24">
        <f t="shared" si="2"/>
        <v>9</v>
      </c>
      <c r="O32" s="27">
        <f t="shared" si="3"/>
        <v>140</v>
      </c>
    </row>
    <row r="33" spans="1:15" ht="15">
      <c r="A33" s="63">
        <v>25</v>
      </c>
      <c r="B33" s="18" t="s">
        <v>30</v>
      </c>
      <c r="C33" s="19">
        <v>8</v>
      </c>
      <c r="D33" s="20">
        <v>13</v>
      </c>
      <c r="E33" s="19">
        <v>13</v>
      </c>
      <c r="F33" s="20">
        <v>0</v>
      </c>
      <c r="G33" s="19">
        <v>11</v>
      </c>
      <c r="H33" s="20">
        <v>13</v>
      </c>
      <c r="I33" s="21">
        <v>5</v>
      </c>
      <c r="J33" s="22">
        <v>13</v>
      </c>
      <c r="K33" s="23">
        <f t="shared" si="0"/>
        <v>8</v>
      </c>
      <c r="L33" s="23">
        <f t="shared" si="5"/>
        <v>113</v>
      </c>
      <c r="M33" s="23">
        <f t="shared" si="1"/>
        <v>11</v>
      </c>
      <c r="N33" s="24">
        <f t="shared" si="2"/>
        <v>5</v>
      </c>
      <c r="O33" s="27">
        <f t="shared" si="3"/>
        <v>137</v>
      </c>
    </row>
    <row r="34" spans="1:15" ht="15">
      <c r="A34" s="63">
        <v>26</v>
      </c>
      <c r="B34" s="18" t="s">
        <v>31</v>
      </c>
      <c r="C34" s="19">
        <v>13</v>
      </c>
      <c r="D34" s="20">
        <v>2</v>
      </c>
      <c r="E34" s="19">
        <v>12</v>
      </c>
      <c r="F34" s="20">
        <v>13</v>
      </c>
      <c r="G34" s="19">
        <v>11</v>
      </c>
      <c r="H34" s="20">
        <v>13</v>
      </c>
      <c r="I34" s="21">
        <v>0</v>
      </c>
      <c r="J34" s="22">
        <v>13</v>
      </c>
      <c r="K34" s="23">
        <f t="shared" si="0"/>
        <v>111</v>
      </c>
      <c r="L34" s="23">
        <f t="shared" si="5"/>
        <v>12</v>
      </c>
      <c r="M34" s="23">
        <f t="shared" si="1"/>
        <v>11</v>
      </c>
      <c r="N34" s="24">
        <f t="shared" si="2"/>
        <v>0</v>
      </c>
      <c r="O34" s="27">
        <f t="shared" si="3"/>
        <v>134</v>
      </c>
    </row>
    <row r="35" spans="1:15" ht="15">
      <c r="A35" s="63">
        <v>27</v>
      </c>
      <c r="B35" s="18" t="s">
        <v>32</v>
      </c>
      <c r="C35" s="19">
        <v>7</v>
      </c>
      <c r="D35" s="20">
        <v>13</v>
      </c>
      <c r="E35" s="19">
        <v>7</v>
      </c>
      <c r="F35" s="20">
        <v>11</v>
      </c>
      <c r="G35" s="19">
        <v>11</v>
      </c>
      <c r="H35" s="20">
        <v>13</v>
      </c>
      <c r="I35" s="21">
        <v>13</v>
      </c>
      <c r="J35" s="22">
        <v>6</v>
      </c>
      <c r="K35" s="23">
        <f t="shared" si="0"/>
        <v>7</v>
      </c>
      <c r="L35" s="26">
        <f>IF(E35=11,100+E35-F35,E35)</f>
        <v>7</v>
      </c>
      <c r="M35" s="23">
        <f t="shared" si="1"/>
        <v>11</v>
      </c>
      <c r="N35" s="24">
        <f t="shared" si="2"/>
        <v>107</v>
      </c>
      <c r="O35" s="27">
        <f t="shared" si="3"/>
        <v>132</v>
      </c>
    </row>
    <row r="36" spans="1:15" ht="15">
      <c r="A36" s="63">
        <v>28</v>
      </c>
      <c r="B36" s="18" t="s">
        <v>33</v>
      </c>
      <c r="C36" s="19">
        <v>4</v>
      </c>
      <c r="D36" s="20">
        <v>13</v>
      </c>
      <c r="E36" s="19">
        <v>4</v>
      </c>
      <c r="F36" s="20">
        <v>13</v>
      </c>
      <c r="G36" s="19">
        <v>9</v>
      </c>
      <c r="H36" s="20">
        <v>13</v>
      </c>
      <c r="I36" s="21">
        <v>13</v>
      </c>
      <c r="J36" s="22">
        <v>9</v>
      </c>
      <c r="K36" s="23">
        <f t="shared" si="0"/>
        <v>4</v>
      </c>
      <c r="L36" s="23">
        <f>IF(E36=13,100+E36-F36,E36)</f>
        <v>4</v>
      </c>
      <c r="M36" s="23">
        <f t="shared" si="1"/>
        <v>9</v>
      </c>
      <c r="N36" s="24">
        <f t="shared" si="2"/>
        <v>104</v>
      </c>
      <c r="O36" s="27">
        <f t="shared" si="3"/>
        <v>121</v>
      </c>
    </row>
    <row r="37" spans="1:15" ht="15">
      <c r="A37" s="63">
        <v>29</v>
      </c>
      <c r="B37" s="18" t="s">
        <v>34</v>
      </c>
      <c r="C37" s="19">
        <v>3</v>
      </c>
      <c r="D37" s="20">
        <v>13</v>
      </c>
      <c r="E37" s="19">
        <v>13</v>
      </c>
      <c r="F37" s="20">
        <v>7</v>
      </c>
      <c r="G37" s="19">
        <v>6</v>
      </c>
      <c r="H37" s="20">
        <v>13</v>
      </c>
      <c r="I37" s="21">
        <v>1</v>
      </c>
      <c r="J37" s="22">
        <v>13</v>
      </c>
      <c r="K37" s="23">
        <f t="shared" si="0"/>
        <v>3</v>
      </c>
      <c r="L37" s="23">
        <f>IF(E37=13,100+E37-F37,E37)</f>
        <v>106</v>
      </c>
      <c r="M37" s="23">
        <f t="shared" si="1"/>
        <v>6</v>
      </c>
      <c r="N37" s="24">
        <f t="shared" si="2"/>
        <v>1</v>
      </c>
      <c r="O37" s="27">
        <f t="shared" si="3"/>
        <v>116</v>
      </c>
    </row>
    <row r="38" spans="1:15" ht="15">
      <c r="A38" s="63">
        <v>30</v>
      </c>
      <c r="B38" s="18" t="s">
        <v>35</v>
      </c>
      <c r="C38" s="31">
        <v>0</v>
      </c>
      <c r="D38" s="32">
        <v>13</v>
      </c>
      <c r="E38" s="31">
        <v>11</v>
      </c>
      <c r="F38" s="32">
        <v>7</v>
      </c>
      <c r="G38" s="31">
        <v>0</v>
      </c>
      <c r="H38" s="32">
        <v>13</v>
      </c>
      <c r="I38" s="33">
        <v>5</v>
      </c>
      <c r="J38" s="34">
        <v>13</v>
      </c>
      <c r="K38" s="35">
        <f t="shared" si="0"/>
        <v>0</v>
      </c>
      <c r="L38" s="26">
        <f>IF(E38=11,100+E38-F38,E38)</f>
        <v>104</v>
      </c>
      <c r="M38" s="35">
        <f t="shared" si="1"/>
        <v>0</v>
      </c>
      <c r="N38" s="36">
        <f t="shared" si="2"/>
        <v>5</v>
      </c>
      <c r="O38" s="37">
        <f t="shared" si="3"/>
        <v>109</v>
      </c>
    </row>
    <row r="39" spans="1:15" ht="15">
      <c r="A39" s="23">
        <v>31</v>
      </c>
      <c r="B39" s="18" t="s">
        <v>36</v>
      </c>
      <c r="C39" s="38">
        <v>0</v>
      </c>
      <c r="D39" s="39">
        <v>13</v>
      </c>
      <c r="E39" s="38">
        <v>13</v>
      </c>
      <c r="F39" s="39">
        <v>12</v>
      </c>
      <c r="G39" s="38">
        <v>6</v>
      </c>
      <c r="H39" s="39">
        <v>13</v>
      </c>
      <c r="I39" s="40">
        <v>1</v>
      </c>
      <c r="J39" s="41">
        <v>13</v>
      </c>
      <c r="K39" s="35">
        <f t="shared" si="0"/>
        <v>0</v>
      </c>
      <c r="L39" s="35">
        <f>IF(E39=13,100+E39-F39,E39)</f>
        <v>101</v>
      </c>
      <c r="M39" s="35">
        <f t="shared" si="1"/>
        <v>6</v>
      </c>
      <c r="N39" s="36">
        <f t="shared" si="2"/>
        <v>1</v>
      </c>
      <c r="O39" s="42">
        <f t="shared" si="3"/>
        <v>108</v>
      </c>
    </row>
    <row r="40" spans="1:15" ht="15">
      <c r="A40" s="63">
        <v>32</v>
      </c>
      <c r="B40" s="18" t="s">
        <v>37</v>
      </c>
      <c r="C40" s="43">
        <v>2</v>
      </c>
      <c r="D40" s="44">
        <v>13</v>
      </c>
      <c r="E40" s="43">
        <v>0</v>
      </c>
      <c r="F40" s="44">
        <v>13</v>
      </c>
      <c r="G40" s="43">
        <v>13</v>
      </c>
      <c r="H40" s="44">
        <v>11</v>
      </c>
      <c r="I40" s="45">
        <v>0</v>
      </c>
      <c r="J40" s="46">
        <v>13</v>
      </c>
      <c r="K40" s="23">
        <f t="shared" si="0"/>
        <v>2</v>
      </c>
      <c r="L40" s="23">
        <f>IF(E40=13,100+E40-F40,E40)</f>
        <v>0</v>
      </c>
      <c r="M40" s="23">
        <f t="shared" si="1"/>
        <v>102</v>
      </c>
      <c r="N40" s="24">
        <f t="shared" si="2"/>
        <v>0</v>
      </c>
      <c r="O40" s="47">
        <f t="shared" si="3"/>
        <v>104</v>
      </c>
    </row>
    <row r="41" spans="1:15" ht="15">
      <c r="A41" s="63">
        <v>33</v>
      </c>
      <c r="B41" s="18" t="s">
        <v>38</v>
      </c>
      <c r="C41" s="43">
        <v>12</v>
      </c>
      <c r="D41" s="44">
        <v>13</v>
      </c>
      <c r="E41" s="43">
        <v>1</v>
      </c>
      <c r="F41" s="44">
        <v>13</v>
      </c>
      <c r="G41" s="43">
        <v>10</v>
      </c>
      <c r="H41" s="44">
        <v>13</v>
      </c>
      <c r="I41" s="45">
        <v>6</v>
      </c>
      <c r="J41" s="46">
        <v>13</v>
      </c>
      <c r="K41" s="23">
        <f t="shared" si="0"/>
        <v>12</v>
      </c>
      <c r="L41" s="23">
        <f>IF(E41=13,100+E41-F41,E41)</f>
        <v>1</v>
      </c>
      <c r="M41" s="23">
        <f t="shared" si="1"/>
        <v>10</v>
      </c>
      <c r="N41" s="24">
        <f t="shared" si="2"/>
        <v>6</v>
      </c>
      <c r="O41" s="47">
        <f t="shared" si="3"/>
        <v>29</v>
      </c>
    </row>
    <row r="42" spans="1:15" ht="15.75" thickBot="1">
      <c r="A42" s="64">
        <v>34</v>
      </c>
      <c r="B42" s="48" t="s">
        <v>39</v>
      </c>
      <c r="C42" s="49">
        <v>8</v>
      </c>
      <c r="D42" s="50">
        <v>13</v>
      </c>
      <c r="E42" s="49">
        <v>4</v>
      </c>
      <c r="F42" s="50">
        <v>13</v>
      </c>
      <c r="G42" s="49">
        <v>5</v>
      </c>
      <c r="H42" s="50">
        <v>13</v>
      </c>
      <c r="I42" s="51">
        <v>0</v>
      </c>
      <c r="J42" s="52">
        <v>13</v>
      </c>
      <c r="K42" s="53">
        <f t="shared" si="0"/>
        <v>8</v>
      </c>
      <c r="L42" s="53">
        <f>IF(E42=13,100+E42-F42,E42)</f>
        <v>4</v>
      </c>
      <c r="M42" s="53">
        <f t="shared" si="1"/>
        <v>5</v>
      </c>
      <c r="N42" s="54">
        <f t="shared" si="2"/>
        <v>0</v>
      </c>
      <c r="O42" s="55">
        <f t="shared" si="3"/>
        <v>17</v>
      </c>
    </row>
  </sheetData>
  <sheetProtection/>
  <mergeCells count="10">
    <mergeCell ref="A1:O1"/>
    <mergeCell ref="A4:O4"/>
    <mergeCell ref="K5:N5"/>
    <mergeCell ref="C6:N6"/>
    <mergeCell ref="C7:J7"/>
    <mergeCell ref="K7:N7"/>
    <mergeCell ref="C8:D8"/>
    <mergeCell ref="E8:F8"/>
    <mergeCell ref="G8:H8"/>
    <mergeCell ref="I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Propriétaire</cp:lastModifiedBy>
  <cp:lastPrinted>2014-04-20T14:22:00Z</cp:lastPrinted>
  <dcterms:created xsi:type="dcterms:W3CDTF">2014-04-20T14:12:15Z</dcterms:created>
  <dcterms:modified xsi:type="dcterms:W3CDTF">2014-04-20T14:22:08Z</dcterms:modified>
  <cp:category/>
  <cp:version/>
  <cp:contentType/>
  <cp:contentStatus/>
</cp:coreProperties>
</file>